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4.2.2 and 4.2.3" sheetId="1" r:id="rId1"/>
    <sheet name="Sheet2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2"/>
  <c r="H54"/>
  <c r="H50"/>
  <c r="H41"/>
  <c r="H32"/>
  <c r="H23"/>
  <c r="H13"/>
</calcChain>
</file>

<file path=xl/sharedStrings.xml><?xml version="1.0" encoding="utf-8"?>
<sst xmlns="http://schemas.openxmlformats.org/spreadsheetml/2006/main" count="364" uniqueCount="40">
  <si>
    <t>4.2.2 Institution has subscription for e-Library resources (6)</t>
  </si>
  <si>
    <t xml:space="preserve">Library has regular subscription for the following:  </t>
  </si>
  <si>
    <t>1. e-Journals</t>
  </si>
  <si>
    <t xml:space="preserve">2. e-books, </t>
  </si>
  <si>
    <t>3.e-ShodhSindhu,</t>
  </si>
  <si>
    <t>5.Databases</t>
  </si>
  <si>
    <t>4.2.3 Average annual expenditure for purchase of books/ e-books and subscription to journals/e-journals during the last five years (INR in Lakhs) (5)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</si>
  <si>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</si>
  <si>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</si>
  <si>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</si>
  <si>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</si>
  <si>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</si>
  <si>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</si>
  <si>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</si>
  <si>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</si>
  <si>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</si>
  <si>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</si>
  <si>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</si>
  <si>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</si>
  <si>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</si>
  <si>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>NA</t>
  </si>
  <si>
    <t xml:space="preserve">Nil </t>
  </si>
  <si>
    <t>4.Shodhganga,</t>
  </si>
  <si>
    <t xml:space="preserve">Print Form </t>
  </si>
  <si>
    <t>Nil</t>
  </si>
  <si>
    <t xml:space="preserve">Print Form 50 indian journals- South Asian Anthropology,Eastern Anthropologist, Indian Journal of Social Development, Man in India,Indian journal of Microbiology Research Journal of Biological Control  etc... </t>
  </si>
  <si>
    <t>Provide by INFLIBNET</t>
  </si>
  <si>
    <t>ess.inflibnet.ac.in</t>
  </si>
  <si>
    <t xml:space="preserve">World Technologies e-books,            Tritech Digital Media e-books,          Bhasha Prakashan e-books                                  </t>
  </si>
  <si>
    <t>http://ebooks.wtbooks.com      http://www.oxfordscholarship.com https:/bhashaprakashan.com   https:tdmebooks.com/ https://www.bibliotex.com/</t>
  </si>
  <si>
    <t>shodhganga.inflibnet.ac.in</t>
  </si>
  <si>
    <t>SCOPUS   (Subs. Period 1st July 2020 to 30 june 2021)</t>
  </si>
  <si>
    <t>www.scopus.com</t>
  </si>
  <si>
    <t>Year 1 (2017-18)</t>
  </si>
  <si>
    <r>
      <rPr>
        <b/>
        <sz val="10"/>
        <color theme="1"/>
        <rFont val="Cambria"/>
        <family val="1"/>
      </rPr>
      <t xml:space="preserve">World Technologies 
</t>
    </r>
    <r>
      <rPr>
        <sz val="10"/>
        <color theme="1"/>
        <rFont val="Cambria"/>
        <family val="1"/>
      </rPr>
      <t>(4163 Titles)</t>
    </r>
  </si>
  <si>
    <t>Year 2 (2018-19)</t>
  </si>
  <si>
    <t>Year 3 (2019-20)</t>
  </si>
  <si>
    <t xml:space="preserve">Year 4 (2020-21) </t>
  </si>
  <si>
    <t>Year 5 (2021-22) (1st July 2021 to 31 August 2022)</t>
  </si>
  <si>
    <t>5 Databases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</si>
</sst>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u/>
      <sz val="11"/>
      <color theme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2" borderId="1" xfId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pu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op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K11" sqref="K11"/>
    </sheetView>
  </sheetViews>
  <sheetFormatPr defaultRowHeight="14.25"/>
  <cols>
    <col min="1" max="1" width="18.28515625" style="13" bestFit="1" customWidth="1"/>
    <col min="2" max="2" width="27" style="13" customWidth="1"/>
    <col min="3" max="3" width="18.42578125" style="13" customWidth="1"/>
    <col min="4" max="4" width="17.140625" style="13" customWidth="1"/>
    <col min="5" max="5" width="16" style="13" customWidth="1"/>
    <col min="6" max="6" width="35" style="13" customWidth="1"/>
    <col min="7" max="16384" width="9.140625" style="13"/>
  </cols>
  <sheetData>
    <row r="1" spans="1:12" ht="15.75" customHeight="1">
      <c r="A1" s="17" t="s">
        <v>0</v>
      </c>
      <c r="B1" s="17"/>
      <c r="C1" s="17"/>
      <c r="D1" s="17"/>
      <c r="E1" s="17"/>
      <c r="F1" s="17"/>
      <c r="G1" s="12"/>
    </row>
    <row r="2" spans="1:12" ht="15.75" customHeight="1">
      <c r="A2" s="17" t="s">
        <v>1</v>
      </c>
      <c r="B2" s="17"/>
      <c r="C2" s="17"/>
      <c r="D2" s="17"/>
      <c r="E2" s="17"/>
      <c r="F2" s="17"/>
      <c r="G2" s="12"/>
    </row>
    <row r="3" spans="1:12" ht="15.75">
      <c r="A3" s="19" t="s">
        <v>2</v>
      </c>
      <c r="B3" s="19"/>
      <c r="C3" s="19"/>
      <c r="D3" s="19"/>
      <c r="E3" s="19"/>
      <c r="F3" s="19"/>
      <c r="G3" s="12"/>
    </row>
    <row r="4" spans="1:12" ht="15.75">
      <c r="A4" s="19" t="s">
        <v>3</v>
      </c>
      <c r="B4" s="19"/>
      <c r="C4" s="19"/>
      <c r="D4" s="19"/>
      <c r="E4" s="19"/>
      <c r="F4" s="19"/>
      <c r="G4" s="12"/>
    </row>
    <row r="5" spans="1:12" ht="15.75">
      <c r="A5" s="19" t="s">
        <v>4</v>
      </c>
      <c r="B5" s="19"/>
      <c r="C5" s="19"/>
      <c r="D5" s="19"/>
      <c r="E5" s="19"/>
      <c r="F5" s="19"/>
      <c r="G5" s="12"/>
    </row>
    <row r="6" spans="1:12" ht="15.75">
      <c r="A6" s="19" t="s">
        <v>22</v>
      </c>
      <c r="B6" s="19"/>
      <c r="C6" s="19"/>
      <c r="D6" s="19"/>
      <c r="E6" s="19"/>
      <c r="F6" s="19"/>
      <c r="G6" s="12"/>
    </row>
    <row r="7" spans="1:12" ht="15.75">
      <c r="A7" s="19" t="s">
        <v>5</v>
      </c>
      <c r="B7" s="19"/>
      <c r="C7" s="19"/>
      <c r="D7" s="19"/>
      <c r="E7" s="19"/>
      <c r="F7" s="19"/>
      <c r="G7" s="12"/>
    </row>
    <row r="8" spans="1:12" ht="42.75" customHeight="1">
      <c r="A8" s="17" t="s">
        <v>6</v>
      </c>
      <c r="B8" s="17"/>
      <c r="C8" s="17"/>
      <c r="D8" s="17"/>
      <c r="E8" s="17"/>
      <c r="F8" s="17"/>
      <c r="G8" s="12"/>
    </row>
    <row r="9" spans="1:12" ht="15.75">
      <c r="A9" s="20"/>
      <c r="B9" s="20"/>
      <c r="C9" s="20"/>
      <c r="D9" s="20"/>
      <c r="E9" s="20"/>
      <c r="F9" s="20"/>
    </row>
    <row r="10" spans="1:12" ht="15.75">
      <c r="A10" s="18" t="s">
        <v>33</v>
      </c>
      <c r="B10" s="18"/>
      <c r="C10" s="18"/>
      <c r="D10" s="18"/>
      <c r="E10" s="18"/>
      <c r="F10" s="18"/>
      <c r="I10" s="1"/>
      <c r="L10" s="1"/>
    </row>
    <row r="11" spans="1:12" ht="94.5">
      <c r="A11" s="4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I11" s="16"/>
      <c r="L11" s="1"/>
    </row>
    <row r="12" spans="1:12" ht="15.75">
      <c r="A12" s="4" t="s">
        <v>13</v>
      </c>
      <c r="B12" s="5" t="s">
        <v>23</v>
      </c>
      <c r="C12" s="8">
        <v>99.96</v>
      </c>
      <c r="D12" s="8" t="s">
        <v>24</v>
      </c>
      <c r="E12" s="8">
        <v>99.96</v>
      </c>
      <c r="F12" s="5"/>
      <c r="I12" s="16"/>
    </row>
    <row r="13" spans="1:12" ht="15.75">
      <c r="A13" s="4" t="s">
        <v>14</v>
      </c>
      <c r="B13" s="9"/>
      <c r="C13" s="8">
        <v>2.52</v>
      </c>
      <c r="D13" s="8" t="s">
        <v>24</v>
      </c>
      <c r="E13" s="8">
        <v>2.52</v>
      </c>
      <c r="F13" s="5"/>
      <c r="I13" s="2"/>
      <c r="J13" s="2"/>
    </row>
    <row r="14" spans="1:12" ht="25.5">
      <c r="A14" s="4" t="s">
        <v>15</v>
      </c>
      <c r="B14" s="9"/>
      <c r="C14" s="8" t="s">
        <v>26</v>
      </c>
      <c r="D14" s="8" t="s">
        <v>24</v>
      </c>
      <c r="E14" s="3" t="s">
        <v>26</v>
      </c>
      <c r="F14" s="10" t="s">
        <v>27</v>
      </c>
      <c r="I14" s="2"/>
      <c r="J14" s="2"/>
    </row>
    <row r="15" spans="1:12" ht="25.5">
      <c r="A15" s="4" t="s">
        <v>16</v>
      </c>
      <c r="B15" s="14" t="s">
        <v>34</v>
      </c>
      <c r="C15" s="3">
        <v>96.61</v>
      </c>
      <c r="D15" s="8" t="s">
        <v>24</v>
      </c>
      <c r="E15" s="3">
        <v>96.91</v>
      </c>
      <c r="F15" s="7"/>
      <c r="I15" s="1"/>
      <c r="J15" s="2"/>
    </row>
    <row r="16" spans="1:12" ht="25.5">
      <c r="A16" s="4" t="s">
        <v>17</v>
      </c>
      <c r="B16" s="9"/>
      <c r="C16" s="8" t="s">
        <v>26</v>
      </c>
      <c r="D16" s="8" t="s">
        <v>24</v>
      </c>
      <c r="E16" s="3" t="s">
        <v>26</v>
      </c>
      <c r="F16" s="10" t="s">
        <v>27</v>
      </c>
      <c r="I16" s="1"/>
      <c r="J16" s="1"/>
    </row>
    <row r="17" spans="1:6" ht="25.5">
      <c r="A17" s="4" t="s">
        <v>18</v>
      </c>
      <c r="B17" s="9"/>
      <c r="C17" s="8" t="s">
        <v>26</v>
      </c>
      <c r="D17" s="8" t="s">
        <v>24</v>
      </c>
      <c r="E17" s="3" t="s">
        <v>26</v>
      </c>
      <c r="F17" s="10" t="s">
        <v>30</v>
      </c>
    </row>
    <row r="18" spans="1:6" ht="15.75">
      <c r="A18" s="4" t="s">
        <v>19</v>
      </c>
      <c r="B18" s="9"/>
      <c r="C18" s="8" t="s">
        <v>21</v>
      </c>
      <c r="D18" s="8" t="s">
        <v>24</v>
      </c>
      <c r="E18" s="8" t="s">
        <v>24</v>
      </c>
      <c r="F18" s="5"/>
    </row>
    <row r="19" spans="1:6" ht="15.75">
      <c r="A19" s="18" t="s">
        <v>35</v>
      </c>
      <c r="B19" s="18"/>
      <c r="C19" s="18"/>
      <c r="D19" s="18"/>
      <c r="E19" s="18"/>
      <c r="F19" s="18"/>
    </row>
    <row r="20" spans="1:6" ht="94.5">
      <c r="A20" s="4" t="s">
        <v>7</v>
      </c>
      <c r="B20" s="6" t="s">
        <v>8</v>
      </c>
      <c r="C20" s="6" t="s">
        <v>9</v>
      </c>
      <c r="D20" s="6" t="s">
        <v>10</v>
      </c>
      <c r="E20" s="6" t="s">
        <v>11</v>
      </c>
      <c r="F20" s="6" t="s">
        <v>12</v>
      </c>
    </row>
    <row r="21" spans="1:6" ht="15.75">
      <c r="A21" s="4" t="s">
        <v>13</v>
      </c>
      <c r="B21" s="5" t="s">
        <v>23</v>
      </c>
      <c r="C21" s="8">
        <v>184.41</v>
      </c>
      <c r="D21" s="8" t="s">
        <v>24</v>
      </c>
      <c r="E21" s="8">
        <v>184.41</v>
      </c>
      <c r="F21" s="5"/>
    </row>
    <row r="22" spans="1:6" ht="15.75">
      <c r="A22" s="4" t="s">
        <v>14</v>
      </c>
      <c r="B22" s="9"/>
      <c r="C22" s="8">
        <v>3.2</v>
      </c>
      <c r="D22" s="8" t="s">
        <v>24</v>
      </c>
      <c r="E22" s="8">
        <v>3.2</v>
      </c>
      <c r="F22" s="5"/>
    </row>
    <row r="23" spans="1:6" ht="25.5">
      <c r="A23" s="4" t="s">
        <v>15</v>
      </c>
      <c r="B23" s="9"/>
      <c r="C23" s="8" t="s">
        <v>26</v>
      </c>
      <c r="D23" s="8" t="s">
        <v>24</v>
      </c>
      <c r="E23" s="3" t="s">
        <v>26</v>
      </c>
      <c r="F23" s="10" t="s">
        <v>27</v>
      </c>
    </row>
    <row r="24" spans="1:6" ht="15.75">
      <c r="A24" s="4" t="s">
        <v>16</v>
      </c>
      <c r="B24" s="9"/>
      <c r="C24" s="8" t="s">
        <v>21</v>
      </c>
      <c r="D24" s="8" t="s">
        <v>24</v>
      </c>
      <c r="E24" s="8" t="s">
        <v>24</v>
      </c>
      <c r="F24" s="5"/>
    </row>
    <row r="25" spans="1:6" ht="25.5">
      <c r="A25" s="4" t="s">
        <v>17</v>
      </c>
      <c r="B25" s="9"/>
      <c r="C25" s="8" t="s">
        <v>26</v>
      </c>
      <c r="D25" s="8" t="s">
        <v>24</v>
      </c>
      <c r="E25" s="3" t="s">
        <v>26</v>
      </c>
      <c r="F25" s="10" t="s">
        <v>27</v>
      </c>
    </row>
    <row r="26" spans="1:6" ht="25.5">
      <c r="A26" s="4" t="s">
        <v>18</v>
      </c>
      <c r="B26" s="9"/>
      <c r="C26" s="8" t="s">
        <v>26</v>
      </c>
      <c r="D26" s="8" t="s">
        <v>24</v>
      </c>
      <c r="E26" s="3" t="s">
        <v>26</v>
      </c>
      <c r="F26" s="10" t="s">
        <v>30</v>
      </c>
    </row>
    <row r="27" spans="1:6" ht="15.75">
      <c r="A27" s="4" t="s">
        <v>19</v>
      </c>
      <c r="B27" s="9"/>
      <c r="C27" s="8" t="s">
        <v>21</v>
      </c>
      <c r="D27" s="8" t="s">
        <v>24</v>
      </c>
      <c r="E27" s="8" t="s">
        <v>24</v>
      </c>
      <c r="F27" s="5"/>
    </row>
    <row r="28" spans="1:6" ht="15.75">
      <c r="A28" s="18" t="s">
        <v>36</v>
      </c>
      <c r="B28" s="18"/>
      <c r="C28" s="18"/>
      <c r="D28" s="18"/>
      <c r="E28" s="18"/>
      <c r="F28" s="18"/>
    </row>
    <row r="29" spans="1:6" ht="94.5">
      <c r="A29" s="4" t="s">
        <v>7</v>
      </c>
      <c r="B29" s="6" t="s">
        <v>8</v>
      </c>
      <c r="C29" s="6" t="s">
        <v>9</v>
      </c>
      <c r="D29" s="6" t="s">
        <v>10</v>
      </c>
      <c r="E29" s="6" t="s">
        <v>11</v>
      </c>
      <c r="F29" s="6" t="s">
        <v>12</v>
      </c>
    </row>
    <row r="30" spans="1:6" ht="15.75">
      <c r="A30" s="4" t="s">
        <v>13</v>
      </c>
      <c r="B30" s="3" t="s">
        <v>23</v>
      </c>
      <c r="C30" s="8">
        <v>199.92</v>
      </c>
      <c r="D30" s="8" t="s">
        <v>24</v>
      </c>
      <c r="E30" s="8">
        <v>199.92</v>
      </c>
      <c r="F30" s="3"/>
    </row>
    <row r="31" spans="1:6" ht="15.75">
      <c r="A31" s="4" t="s">
        <v>14</v>
      </c>
      <c r="B31" s="8"/>
      <c r="C31" s="8" t="s">
        <v>21</v>
      </c>
      <c r="D31" s="8" t="s">
        <v>24</v>
      </c>
      <c r="E31" s="8" t="s">
        <v>24</v>
      </c>
      <c r="F31" s="3"/>
    </row>
    <row r="32" spans="1:6" ht="25.5">
      <c r="A32" s="4" t="s">
        <v>15</v>
      </c>
      <c r="B32" s="8"/>
      <c r="C32" s="8" t="s">
        <v>26</v>
      </c>
      <c r="D32" s="8" t="s">
        <v>24</v>
      </c>
      <c r="E32" s="3" t="s">
        <v>26</v>
      </c>
      <c r="F32" s="3" t="s">
        <v>27</v>
      </c>
    </row>
    <row r="33" spans="1:6" ht="15.75">
      <c r="A33" s="4" t="s">
        <v>16</v>
      </c>
      <c r="B33" s="8"/>
      <c r="C33" s="8">
        <v>79.900000000000006</v>
      </c>
      <c r="D33" s="8" t="s">
        <v>24</v>
      </c>
      <c r="E33" s="8">
        <v>79.900000000000006</v>
      </c>
      <c r="F33" s="3"/>
    </row>
    <row r="34" spans="1:6" ht="25.5">
      <c r="A34" s="4" t="s">
        <v>17</v>
      </c>
      <c r="B34" s="8"/>
      <c r="C34" s="8" t="s">
        <v>26</v>
      </c>
      <c r="D34" s="8" t="s">
        <v>24</v>
      </c>
      <c r="E34" s="3" t="s">
        <v>26</v>
      </c>
      <c r="F34" s="3" t="s">
        <v>27</v>
      </c>
    </row>
    <row r="35" spans="1:6" ht="25.5">
      <c r="A35" s="4" t="s">
        <v>18</v>
      </c>
      <c r="B35" s="8"/>
      <c r="C35" s="8" t="s">
        <v>26</v>
      </c>
      <c r="D35" s="8" t="s">
        <v>24</v>
      </c>
      <c r="E35" s="3" t="s">
        <v>26</v>
      </c>
      <c r="F35" s="3" t="s">
        <v>30</v>
      </c>
    </row>
    <row r="36" spans="1:6" ht="15.75">
      <c r="A36" s="4" t="s">
        <v>19</v>
      </c>
      <c r="B36" s="8"/>
      <c r="C36" s="8">
        <v>19.989999999999998</v>
      </c>
      <c r="D36" s="8" t="s">
        <v>24</v>
      </c>
      <c r="E36" s="8">
        <v>19.989999999999998</v>
      </c>
      <c r="F36" s="3"/>
    </row>
    <row r="37" spans="1:6" ht="15.75">
      <c r="A37" s="18" t="s">
        <v>37</v>
      </c>
      <c r="B37" s="18"/>
      <c r="C37" s="18"/>
      <c r="D37" s="18"/>
      <c r="E37" s="18"/>
      <c r="F37" s="18"/>
    </row>
    <row r="38" spans="1:6" ht="94.5">
      <c r="A38" s="4" t="s">
        <v>7</v>
      </c>
      <c r="B38" s="6" t="s">
        <v>8</v>
      </c>
      <c r="C38" s="6" t="s">
        <v>9</v>
      </c>
      <c r="D38" s="6" t="s">
        <v>10</v>
      </c>
      <c r="E38" s="6" t="s">
        <v>11</v>
      </c>
      <c r="F38" s="6" t="s">
        <v>12</v>
      </c>
    </row>
    <row r="39" spans="1:6" ht="15.75">
      <c r="A39" s="4" t="s">
        <v>13</v>
      </c>
      <c r="B39" s="5" t="s">
        <v>23</v>
      </c>
      <c r="C39" s="8">
        <v>139.86850000000001</v>
      </c>
      <c r="D39" s="8" t="s">
        <v>24</v>
      </c>
      <c r="E39" s="8">
        <v>139.86850000000001</v>
      </c>
      <c r="F39" s="3" t="s">
        <v>20</v>
      </c>
    </row>
    <row r="40" spans="1:6" ht="102">
      <c r="A40" s="4" t="s">
        <v>14</v>
      </c>
      <c r="B40" s="5" t="s">
        <v>25</v>
      </c>
      <c r="C40" s="8">
        <v>3.1315300000000001</v>
      </c>
      <c r="D40" s="8" t="s">
        <v>24</v>
      </c>
      <c r="E40" s="8">
        <v>3.1315300000000001</v>
      </c>
      <c r="F40" s="3" t="s">
        <v>20</v>
      </c>
    </row>
    <row r="41" spans="1:6" ht="25.5">
      <c r="A41" s="4" t="s">
        <v>15</v>
      </c>
      <c r="B41" s="9"/>
      <c r="C41" s="8" t="s">
        <v>26</v>
      </c>
      <c r="D41" s="8" t="s">
        <v>24</v>
      </c>
      <c r="E41" s="3" t="s">
        <v>26</v>
      </c>
      <c r="F41" s="10" t="s">
        <v>27</v>
      </c>
    </row>
    <row r="42" spans="1:6" ht="63.75">
      <c r="A42" s="4" t="s">
        <v>16</v>
      </c>
      <c r="B42" s="5" t="s">
        <v>28</v>
      </c>
      <c r="C42" s="8">
        <v>127.98931</v>
      </c>
      <c r="D42" s="8" t="s">
        <v>24</v>
      </c>
      <c r="E42" s="3">
        <v>127.98931</v>
      </c>
      <c r="F42" s="10" t="s">
        <v>29</v>
      </c>
    </row>
    <row r="43" spans="1:6" ht="25.5">
      <c r="A43" s="4" t="s">
        <v>17</v>
      </c>
      <c r="B43" s="9"/>
      <c r="C43" s="8" t="s">
        <v>26</v>
      </c>
      <c r="D43" s="8" t="s">
        <v>24</v>
      </c>
      <c r="E43" s="3" t="s">
        <v>26</v>
      </c>
      <c r="F43" s="10" t="s">
        <v>27</v>
      </c>
    </row>
    <row r="44" spans="1:6" ht="25.5">
      <c r="A44" s="4" t="s">
        <v>18</v>
      </c>
      <c r="B44" s="9"/>
      <c r="C44" s="8" t="s">
        <v>26</v>
      </c>
      <c r="D44" s="8" t="s">
        <v>24</v>
      </c>
      <c r="E44" s="3" t="s">
        <v>26</v>
      </c>
      <c r="F44" s="10" t="s">
        <v>30</v>
      </c>
    </row>
    <row r="45" spans="1:6" ht="25.5">
      <c r="A45" s="4" t="s">
        <v>19</v>
      </c>
      <c r="B45" s="5" t="s">
        <v>31</v>
      </c>
      <c r="C45" s="8">
        <v>19.99437</v>
      </c>
      <c r="D45" s="8" t="s">
        <v>24</v>
      </c>
      <c r="E45" s="8">
        <v>19.99437</v>
      </c>
      <c r="F45" s="11" t="s">
        <v>32</v>
      </c>
    </row>
    <row r="46" spans="1:6" ht="15.75">
      <c r="A46" s="18" t="s">
        <v>38</v>
      </c>
      <c r="B46" s="18"/>
      <c r="C46" s="18"/>
      <c r="D46" s="18"/>
      <c r="E46" s="18"/>
      <c r="F46" s="18"/>
    </row>
    <row r="47" spans="1:6" ht="94.5">
      <c r="A47" s="4" t="s">
        <v>7</v>
      </c>
      <c r="B47" s="6" t="s">
        <v>8</v>
      </c>
      <c r="C47" s="6" t="s">
        <v>9</v>
      </c>
      <c r="D47" s="6" t="s">
        <v>10</v>
      </c>
      <c r="E47" s="6" t="s">
        <v>11</v>
      </c>
      <c r="F47" s="6" t="s">
        <v>12</v>
      </c>
    </row>
    <row r="48" spans="1:6" ht="15.75">
      <c r="A48" s="4" t="s">
        <v>13</v>
      </c>
      <c r="B48" s="3" t="s">
        <v>23</v>
      </c>
      <c r="C48" s="8">
        <v>110.8</v>
      </c>
      <c r="D48" s="8" t="s">
        <v>24</v>
      </c>
      <c r="E48" s="8">
        <v>110.8</v>
      </c>
      <c r="F48" s="3"/>
    </row>
    <row r="49" spans="1:7" ht="15.75">
      <c r="A49" s="4" t="s">
        <v>14</v>
      </c>
      <c r="B49" s="5"/>
      <c r="C49" s="8">
        <v>37.619999999999997</v>
      </c>
      <c r="D49" s="8" t="s">
        <v>24</v>
      </c>
      <c r="E49" s="8">
        <v>37.619999999999997</v>
      </c>
      <c r="F49" s="3"/>
    </row>
    <row r="50" spans="1:7" ht="25.5">
      <c r="A50" s="4" t="s">
        <v>15</v>
      </c>
      <c r="B50" s="9"/>
      <c r="C50" s="8" t="s">
        <v>26</v>
      </c>
      <c r="D50" s="8" t="s">
        <v>24</v>
      </c>
      <c r="E50" s="3" t="s">
        <v>26</v>
      </c>
      <c r="F50" s="10" t="s">
        <v>27</v>
      </c>
    </row>
    <row r="51" spans="1:7" ht="15.75">
      <c r="A51" s="4" t="s">
        <v>16</v>
      </c>
      <c r="B51" s="5"/>
      <c r="C51" s="8" t="s">
        <v>21</v>
      </c>
      <c r="D51" s="8" t="s">
        <v>24</v>
      </c>
      <c r="E51" s="3" t="s">
        <v>24</v>
      </c>
      <c r="F51" s="10"/>
    </row>
    <row r="52" spans="1:7" ht="25.5">
      <c r="A52" s="4" t="s">
        <v>17</v>
      </c>
      <c r="B52" s="9"/>
      <c r="C52" s="8" t="s">
        <v>26</v>
      </c>
      <c r="D52" s="8" t="s">
        <v>24</v>
      </c>
      <c r="E52" s="3" t="s">
        <v>26</v>
      </c>
      <c r="F52" s="10" t="s">
        <v>27</v>
      </c>
    </row>
    <row r="53" spans="1:7" ht="25.5">
      <c r="A53" s="4" t="s">
        <v>18</v>
      </c>
      <c r="B53" s="9"/>
      <c r="C53" s="8" t="s">
        <v>26</v>
      </c>
      <c r="D53" s="8" t="s">
        <v>24</v>
      </c>
      <c r="E53" s="3" t="s">
        <v>26</v>
      </c>
      <c r="F53" s="10" t="s">
        <v>30</v>
      </c>
    </row>
    <row r="54" spans="1:7" ht="15.75">
      <c r="A54" s="4" t="s">
        <v>19</v>
      </c>
      <c r="B54" s="3" t="s">
        <v>39</v>
      </c>
      <c r="C54" s="8">
        <v>12.04</v>
      </c>
      <c r="D54" s="8" t="s">
        <v>24</v>
      </c>
      <c r="E54" s="8">
        <v>12.04</v>
      </c>
      <c r="F54" s="11"/>
    </row>
    <row r="57" spans="1:7">
      <c r="G57" s="8"/>
    </row>
    <row r="58" spans="1:7">
      <c r="G58" s="8"/>
    </row>
    <row r="59" spans="1:7">
      <c r="G59" s="3"/>
    </row>
    <row r="60" spans="1:7">
      <c r="G60" s="3"/>
    </row>
    <row r="61" spans="1:7">
      <c r="G61" s="3"/>
    </row>
    <row r="62" spans="1:7">
      <c r="G62" s="3"/>
    </row>
    <row r="63" spans="1:7">
      <c r="G63" s="8"/>
    </row>
  </sheetData>
  <mergeCells count="15">
    <mergeCell ref="A7:F7"/>
    <mergeCell ref="A2:F2"/>
    <mergeCell ref="A9:F9"/>
    <mergeCell ref="A1:F1"/>
    <mergeCell ref="A3:F3"/>
    <mergeCell ref="A4:F4"/>
    <mergeCell ref="A5:F5"/>
    <mergeCell ref="A6:F6"/>
    <mergeCell ref="I11:I12"/>
    <mergeCell ref="A8:F8"/>
    <mergeCell ref="A10:F10"/>
    <mergeCell ref="A46:F46"/>
    <mergeCell ref="A28:F28"/>
    <mergeCell ref="A37:F37"/>
    <mergeCell ref="A19:F19"/>
  </mergeCells>
  <hyperlinks>
    <hyperlink ref="F45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opLeftCell="A46" workbookViewId="0">
      <selection activeCell="K54" sqref="K54"/>
    </sheetView>
  </sheetViews>
  <sheetFormatPr defaultRowHeight="14.25"/>
  <cols>
    <col min="1" max="1" width="18.28515625" style="13" bestFit="1" customWidth="1"/>
    <col min="2" max="2" width="27" style="13" customWidth="1"/>
    <col min="3" max="3" width="18.42578125" style="13" customWidth="1"/>
    <col min="4" max="4" width="17.140625" style="13" customWidth="1"/>
    <col min="5" max="5" width="16" style="13" customWidth="1"/>
    <col min="6" max="6" width="35" style="13" customWidth="1"/>
    <col min="7" max="16384" width="9.140625" style="13"/>
  </cols>
  <sheetData>
    <row r="1" spans="1:12" ht="15.75" customHeight="1">
      <c r="A1" s="17" t="s">
        <v>0</v>
      </c>
      <c r="B1" s="17"/>
      <c r="C1" s="17"/>
      <c r="D1" s="17"/>
      <c r="E1" s="17"/>
      <c r="F1" s="17"/>
      <c r="G1" s="12"/>
    </row>
    <row r="2" spans="1:12" ht="15.75" customHeight="1">
      <c r="A2" s="17" t="s">
        <v>1</v>
      </c>
      <c r="B2" s="17"/>
      <c r="C2" s="17"/>
      <c r="D2" s="17"/>
      <c r="E2" s="17"/>
      <c r="F2" s="17"/>
      <c r="G2" s="12"/>
    </row>
    <row r="3" spans="1:12" ht="15.75">
      <c r="A3" s="19" t="s">
        <v>2</v>
      </c>
      <c r="B3" s="19"/>
      <c r="C3" s="19"/>
      <c r="D3" s="19"/>
      <c r="E3" s="19"/>
      <c r="F3" s="19"/>
      <c r="G3" s="12"/>
    </row>
    <row r="4" spans="1:12" ht="15.75">
      <c r="A4" s="19" t="s">
        <v>3</v>
      </c>
      <c r="B4" s="19"/>
      <c r="C4" s="19"/>
      <c r="D4" s="19"/>
      <c r="E4" s="19"/>
      <c r="F4" s="19"/>
      <c r="G4" s="12"/>
    </row>
    <row r="5" spans="1:12" ht="15.75">
      <c r="A5" s="19" t="s">
        <v>4</v>
      </c>
      <c r="B5" s="19"/>
      <c r="C5" s="19"/>
      <c r="D5" s="19"/>
      <c r="E5" s="19"/>
      <c r="F5" s="19"/>
      <c r="G5" s="12"/>
    </row>
    <row r="6" spans="1:12" ht="15.75">
      <c r="A6" s="19" t="s">
        <v>22</v>
      </c>
      <c r="B6" s="19"/>
      <c r="C6" s="19"/>
      <c r="D6" s="19"/>
      <c r="E6" s="19"/>
      <c r="F6" s="19"/>
      <c r="G6" s="12"/>
    </row>
    <row r="7" spans="1:12" ht="15.75">
      <c r="A7" s="19" t="s">
        <v>5</v>
      </c>
      <c r="B7" s="19"/>
      <c r="C7" s="19"/>
      <c r="D7" s="19"/>
      <c r="E7" s="19"/>
      <c r="F7" s="19"/>
      <c r="G7" s="12"/>
    </row>
    <row r="8" spans="1:12" ht="42.75" customHeight="1">
      <c r="A8" s="17" t="s">
        <v>6</v>
      </c>
      <c r="B8" s="17"/>
      <c r="C8" s="17"/>
      <c r="D8" s="17"/>
      <c r="E8" s="17"/>
      <c r="F8" s="17"/>
      <c r="G8" s="12"/>
    </row>
    <row r="9" spans="1:12" ht="15.75">
      <c r="A9" s="20"/>
      <c r="B9" s="20"/>
      <c r="C9" s="20"/>
      <c r="D9" s="20"/>
      <c r="E9" s="20"/>
      <c r="F9" s="20"/>
    </row>
    <row r="10" spans="1:12" ht="15.75">
      <c r="A10" s="18" t="s">
        <v>33</v>
      </c>
      <c r="B10" s="18"/>
      <c r="C10" s="18"/>
      <c r="D10" s="18"/>
      <c r="E10" s="18"/>
      <c r="F10" s="18"/>
      <c r="I10" s="15"/>
      <c r="L10" s="15"/>
    </row>
    <row r="11" spans="1:12" ht="94.5">
      <c r="A11" s="4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I11" s="16"/>
      <c r="L11" s="15"/>
    </row>
    <row r="12" spans="1:12" ht="15.75">
      <c r="A12" s="4" t="s">
        <v>13</v>
      </c>
      <c r="B12" s="5" t="s">
        <v>23</v>
      </c>
      <c r="C12" s="8">
        <v>99.96</v>
      </c>
      <c r="D12" s="8" t="s">
        <v>24</v>
      </c>
      <c r="E12" s="8">
        <v>99.96</v>
      </c>
      <c r="F12" s="5"/>
      <c r="I12" s="16"/>
    </row>
    <row r="13" spans="1:12" ht="15.75">
      <c r="A13" s="4" t="s">
        <v>14</v>
      </c>
      <c r="B13" s="9"/>
      <c r="C13" s="8">
        <v>2.52</v>
      </c>
      <c r="D13" s="8" t="s">
        <v>24</v>
      </c>
      <c r="E13" s="8">
        <v>2.52</v>
      </c>
      <c r="F13" s="5"/>
      <c r="H13" s="13">
        <f>SUM(C12,C13,C15)</f>
        <v>199.08999999999997</v>
      </c>
      <c r="I13" s="2"/>
      <c r="J13" s="2"/>
    </row>
    <row r="14" spans="1:12" ht="25.5">
      <c r="A14" s="4" t="s">
        <v>15</v>
      </c>
      <c r="B14" s="9"/>
      <c r="C14" s="8" t="s">
        <v>26</v>
      </c>
      <c r="D14" s="8" t="s">
        <v>24</v>
      </c>
      <c r="E14" s="3" t="s">
        <v>26</v>
      </c>
      <c r="F14" s="10" t="s">
        <v>27</v>
      </c>
      <c r="I14" s="2"/>
      <c r="J14" s="2"/>
    </row>
    <row r="15" spans="1:12" ht="25.5">
      <c r="A15" s="4" t="s">
        <v>16</v>
      </c>
      <c r="B15" s="14" t="s">
        <v>34</v>
      </c>
      <c r="C15" s="3">
        <v>96.61</v>
      </c>
      <c r="D15" s="8" t="s">
        <v>24</v>
      </c>
      <c r="E15" s="3">
        <v>96.91</v>
      </c>
      <c r="F15" s="7"/>
      <c r="I15" s="15"/>
      <c r="J15" s="2"/>
    </row>
    <row r="16" spans="1:12" ht="25.5">
      <c r="A16" s="4" t="s">
        <v>17</v>
      </c>
      <c r="B16" s="9"/>
      <c r="C16" s="8" t="s">
        <v>26</v>
      </c>
      <c r="D16" s="8" t="s">
        <v>24</v>
      </c>
      <c r="E16" s="3" t="s">
        <v>26</v>
      </c>
      <c r="F16" s="10" t="s">
        <v>27</v>
      </c>
      <c r="I16" s="15"/>
      <c r="J16" s="15"/>
    </row>
    <row r="17" spans="1:8" ht="25.5">
      <c r="A17" s="4" t="s">
        <v>18</v>
      </c>
      <c r="B17" s="9"/>
      <c r="C17" s="8" t="s">
        <v>26</v>
      </c>
      <c r="D17" s="8" t="s">
        <v>24</v>
      </c>
      <c r="E17" s="3" t="s">
        <v>26</v>
      </c>
      <c r="F17" s="10" t="s">
        <v>30</v>
      </c>
    </row>
    <row r="18" spans="1:8" ht="15.75">
      <c r="A18" s="4" t="s">
        <v>19</v>
      </c>
      <c r="B18" s="9"/>
      <c r="C18" s="8" t="s">
        <v>21</v>
      </c>
      <c r="D18" s="8" t="s">
        <v>24</v>
      </c>
      <c r="E18" s="8" t="s">
        <v>24</v>
      </c>
      <c r="F18" s="5"/>
    </row>
    <row r="19" spans="1:8" ht="15.75">
      <c r="A19" s="18" t="s">
        <v>35</v>
      </c>
      <c r="B19" s="18"/>
      <c r="C19" s="18"/>
      <c r="D19" s="18"/>
      <c r="E19" s="18"/>
      <c r="F19" s="18"/>
    </row>
    <row r="20" spans="1:8" ht="94.5">
      <c r="A20" s="4" t="s">
        <v>7</v>
      </c>
      <c r="B20" s="6" t="s">
        <v>8</v>
      </c>
      <c r="C20" s="6" t="s">
        <v>9</v>
      </c>
      <c r="D20" s="6" t="s">
        <v>10</v>
      </c>
      <c r="E20" s="6" t="s">
        <v>11</v>
      </c>
      <c r="F20" s="6" t="s">
        <v>12</v>
      </c>
    </row>
    <row r="21" spans="1:8" ht="15.75">
      <c r="A21" s="4" t="s">
        <v>13</v>
      </c>
      <c r="B21" s="5" t="s">
        <v>23</v>
      </c>
      <c r="C21" s="8">
        <v>184.41</v>
      </c>
      <c r="D21" s="8" t="s">
        <v>24</v>
      </c>
      <c r="E21" s="8">
        <v>184.41</v>
      </c>
      <c r="F21" s="5"/>
    </row>
    <row r="22" spans="1:8" ht="15.75">
      <c r="A22" s="4" t="s">
        <v>14</v>
      </c>
      <c r="B22" s="9"/>
      <c r="C22" s="8">
        <v>3.2</v>
      </c>
      <c r="D22" s="8" t="s">
        <v>24</v>
      </c>
      <c r="E22" s="8">
        <v>3.2</v>
      </c>
      <c r="F22" s="5"/>
    </row>
    <row r="23" spans="1:8" ht="25.5">
      <c r="A23" s="4" t="s">
        <v>15</v>
      </c>
      <c r="B23" s="9"/>
      <c r="C23" s="8" t="s">
        <v>26</v>
      </c>
      <c r="D23" s="8" t="s">
        <v>24</v>
      </c>
      <c r="E23" s="3" t="s">
        <v>26</v>
      </c>
      <c r="F23" s="10" t="s">
        <v>27</v>
      </c>
      <c r="H23" s="13">
        <f>SUM(E21,E22)</f>
        <v>187.60999999999999</v>
      </c>
    </row>
    <row r="24" spans="1:8" ht="15.75">
      <c r="A24" s="4" t="s">
        <v>16</v>
      </c>
      <c r="B24" s="9"/>
      <c r="C24" s="8" t="s">
        <v>21</v>
      </c>
      <c r="D24" s="8" t="s">
        <v>24</v>
      </c>
      <c r="E24" s="8" t="s">
        <v>24</v>
      </c>
      <c r="F24" s="5"/>
    </row>
    <row r="25" spans="1:8" ht="25.5">
      <c r="A25" s="4" t="s">
        <v>17</v>
      </c>
      <c r="B25" s="9"/>
      <c r="C25" s="8" t="s">
        <v>26</v>
      </c>
      <c r="D25" s="8" t="s">
        <v>24</v>
      </c>
      <c r="E25" s="3" t="s">
        <v>26</v>
      </c>
      <c r="F25" s="10" t="s">
        <v>27</v>
      </c>
    </row>
    <row r="26" spans="1:8" ht="25.5">
      <c r="A26" s="4" t="s">
        <v>18</v>
      </c>
      <c r="B26" s="9"/>
      <c r="C26" s="8" t="s">
        <v>26</v>
      </c>
      <c r="D26" s="8" t="s">
        <v>24</v>
      </c>
      <c r="E26" s="3" t="s">
        <v>26</v>
      </c>
      <c r="F26" s="10" t="s">
        <v>30</v>
      </c>
    </row>
    <row r="27" spans="1:8" ht="15.75">
      <c r="A27" s="4" t="s">
        <v>19</v>
      </c>
      <c r="B27" s="9"/>
      <c r="C27" s="8" t="s">
        <v>21</v>
      </c>
      <c r="D27" s="8" t="s">
        <v>24</v>
      </c>
      <c r="E27" s="8" t="s">
        <v>24</v>
      </c>
      <c r="F27" s="5"/>
    </row>
    <row r="28" spans="1:8" ht="15.75">
      <c r="A28" s="18" t="s">
        <v>36</v>
      </c>
      <c r="B28" s="18"/>
      <c r="C28" s="18"/>
      <c r="D28" s="18"/>
      <c r="E28" s="18"/>
      <c r="F28" s="18"/>
    </row>
    <row r="29" spans="1:8" ht="94.5">
      <c r="A29" s="4" t="s">
        <v>7</v>
      </c>
      <c r="B29" s="6" t="s">
        <v>8</v>
      </c>
      <c r="C29" s="6" t="s">
        <v>9</v>
      </c>
      <c r="D29" s="6" t="s">
        <v>10</v>
      </c>
      <c r="E29" s="6" t="s">
        <v>11</v>
      </c>
      <c r="F29" s="6" t="s">
        <v>12</v>
      </c>
    </row>
    <row r="30" spans="1:8" ht="15.75">
      <c r="A30" s="4" t="s">
        <v>13</v>
      </c>
      <c r="B30" s="3" t="s">
        <v>23</v>
      </c>
      <c r="C30" s="8">
        <v>199.92</v>
      </c>
      <c r="D30" s="8" t="s">
        <v>24</v>
      </c>
      <c r="E30" s="8">
        <v>199.92</v>
      </c>
      <c r="F30" s="3"/>
    </row>
    <row r="31" spans="1:8" ht="15.75">
      <c r="A31" s="4" t="s">
        <v>14</v>
      </c>
      <c r="B31" s="8"/>
      <c r="C31" s="8" t="s">
        <v>21</v>
      </c>
      <c r="D31" s="8" t="s">
        <v>24</v>
      </c>
      <c r="E31" s="8" t="s">
        <v>24</v>
      </c>
      <c r="F31" s="3"/>
    </row>
    <row r="32" spans="1:8" ht="25.5">
      <c r="A32" s="4" t="s">
        <v>15</v>
      </c>
      <c r="B32" s="8"/>
      <c r="C32" s="8" t="s">
        <v>26</v>
      </c>
      <c r="D32" s="8" t="s">
        <v>24</v>
      </c>
      <c r="E32" s="3" t="s">
        <v>26</v>
      </c>
      <c r="F32" s="3" t="s">
        <v>27</v>
      </c>
      <c r="H32" s="13">
        <f>SUM(E30,E33,E36)</f>
        <v>299.81</v>
      </c>
    </row>
    <row r="33" spans="1:11" ht="15.75">
      <c r="A33" s="4" t="s">
        <v>16</v>
      </c>
      <c r="B33" s="8"/>
      <c r="C33" s="8">
        <v>79.900000000000006</v>
      </c>
      <c r="D33" s="8" t="s">
        <v>24</v>
      </c>
      <c r="E33" s="8">
        <v>79.900000000000006</v>
      </c>
      <c r="F33" s="3"/>
    </row>
    <row r="34" spans="1:11" ht="25.5">
      <c r="A34" s="4" t="s">
        <v>17</v>
      </c>
      <c r="B34" s="8"/>
      <c r="C34" s="8" t="s">
        <v>26</v>
      </c>
      <c r="D34" s="8" t="s">
        <v>24</v>
      </c>
      <c r="E34" s="3" t="s">
        <v>26</v>
      </c>
      <c r="F34" s="3" t="s">
        <v>27</v>
      </c>
    </row>
    <row r="35" spans="1:11" ht="25.5">
      <c r="A35" s="4" t="s">
        <v>18</v>
      </c>
      <c r="B35" s="8"/>
      <c r="C35" s="8" t="s">
        <v>26</v>
      </c>
      <c r="D35" s="8" t="s">
        <v>24</v>
      </c>
      <c r="E35" s="3" t="s">
        <v>26</v>
      </c>
      <c r="F35" s="3" t="s">
        <v>30</v>
      </c>
    </row>
    <row r="36" spans="1:11" ht="15.75">
      <c r="A36" s="4" t="s">
        <v>19</v>
      </c>
      <c r="B36" s="8"/>
      <c r="C36" s="8">
        <v>19.989999999999998</v>
      </c>
      <c r="D36" s="8" t="s">
        <v>24</v>
      </c>
      <c r="E36" s="8">
        <v>19.989999999999998</v>
      </c>
      <c r="F36" s="3"/>
    </row>
    <row r="37" spans="1:11" ht="15.75">
      <c r="A37" s="18" t="s">
        <v>37</v>
      </c>
      <c r="B37" s="18"/>
      <c r="C37" s="18"/>
      <c r="D37" s="18"/>
      <c r="E37" s="18"/>
      <c r="F37" s="18"/>
    </row>
    <row r="38" spans="1:11" ht="94.5">
      <c r="A38" s="4" t="s">
        <v>7</v>
      </c>
      <c r="B38" s="6" t="s">
        <v>8</v>
      </c>
      <c r="C38" s="6" t="s">
        <v>9</v>
      </c>
      <c r="D38" s="6" t="s">
        <v>10</v>
      </c>
      <c r="E38" s="6" t="s">
        <v>11</v>
      </c>
      <c r="F38" s="6" t="s">
        <v>12</v>
      </c>
    </row>
    <row r="39" spans="1:11" ht="15.75">
      <c r="A39" s="4" t="s">
        <v>13</v>
      </c>
      <c r="B39" s="5" t="s">
        <v>23</v>
      </c>
      <c r="C39" s="8">
        <v>139.86850000000001</v>
      </c>
      <c r="D39" s="8" t="s">
        <v>24</v>
      </c>
      <c r="E39" s="8">
        <v>139.86850000000001</v>
      </c>
      <c r="F39" s="3" t="s">
        <v>20</v>
      </c>
    </row>
    <row r="40" spans="1:11" ht="102">
      <c r="A40" s="4" t="s">
        <v>14</v>
      </c>
      <c r="B40" s="5" t="s">
        <v>25</v>
      </c>
      <c r="C40" s="8">
        <v>3.1315300000000001</v>
      </c>
      <c r="D40" s="8" t="s">
        <v>24</v>
      </c>
      <c r="E40" s="8">
        <v>3.1315300000000001</v>
      </c>
      <c r="F40" s="3" t="s">
        <v>20</v>
      </c>
    </row>
    <row r="41" spans="1:11" ht="25.5">
      <c r="A41" s="4" t="s">
        <v>15</v>
      </c>
      <c r="B41" s="9"/>
      <c r="C41" s="8" t="s">
        <v>26</v>
      </c>
      <c r="D41" s="8" t="s">
        <v>24</v>
      </c>
      <c r="E41" s="3" t="s">
        <v>26</v>
      </c>
      <c r="F41" s="10" t="s">
        <v>27</v>
      </c>
      <c r="H41" s="13">
        <f>SUM(E39,E40,E42,E45)</f>
        <v>290.98371000000003</v>
      </c>
    </row>
    <row r="42" spans="1:11" ht="63.75">
      <c r="A42" s="4" t="s">
        <v>16</v>
      </c>
      <c r="B42" s="5" t="s">
        <v>28</v>
      </c>
      <c r="C42" s="8">
        <v>127.98931</v>
      </c>
      <c r="D42" s="8" t="s">
        <v>24</v>
      </c>
      <c r="E42" s="3">
        <v>127.98931</v>
      </c>
      <c r="F42" s="10" t="s">
        <v>29</v>
      </c>
    </row>
    <row r="43" spans="1:11" ht="25.5">
      <c r="A43" s="4" t="s">
        <v>17</v>
      </c>
      <c r="B43" s="9"/>
      <c r="C43" s="8" t="s">
        <v>26</v>
      </c>
      <c r="D43" s="8" t="s">
        <v>24</v>
      </c>
      <c r="E43" s="3" t="s">
        <v>26</v>
      </c>
      <c r="F43" s="10" t="s">
        <v>27</v>
      </c>
    </row>
    <row r="44" spans="1:11" ht="25.5">
      <c r="A44" s="4" t="s">
        <v>18</v>
      </c>
      <c r="B44" s="9"/>
      <c r="C44" s="8" t="s">
        <v>26</v>
      </c>
      <c r="D44" s="8" t="s">
        <v>24</v>
      </c>
      <c r="E44" s="3" t="s">
        <v>26</v>
      </c>
      <c r="F44" s="10" t="s">
        <v>30</v>
      </c>
    </row>
    <row r="45" spans="1:11" ht="25.5">
      <c r="A45" s="4" t="s">
        <v>19</v>
      </c>
      <c r="B45" s="5" t="s">
        <v>31</v>
      </c>
      <c r="C45" s="8">
        <v>19.99437</v>
      </c>
      <c r="D45" s="8" t="s">
        <v>24</v>
      </c>
      <c r="E45" s="8">
        <v>19.99437</v>
      </c>
      <c r="F45" s="11" t="s">
        <v>32</v>
      </c>
    </row>
    <row r="46" spans="1:11" ht="15.75">
      <c r="A46" s="18" t="s">
        <v>38</v>
      </c>
      <c r="B46" s="18"/>
      <c r="C46" s="18"/>
      <c r="D46" s="18"/>
      <c r="E46" s="18"/>
      <c r="F46" s="18"/>
    </row>
    <row r="47" spans="1:11" ht="94.5">
      <c r="A47" s="4" t="s">
        <v>7</v>
      </c>
      <c r="B47" s="6" t="s">
        <v>8</v>
      </c>
      <c r="C47" s="6" t="s">
        <v>9</v>
      </c>
      <c r="D47" s="6" t="s">
        <v>10</v>
      </c>
      <c r="E47" s="6" t="s">
        <v>11</v>
      </c>
      <c r="F47" s="6" t="s">
        <v>12</v>
      </c>
    </row>
    <row r="48" spans="1:11" ht="15.75">
      <c r="A48" s="4" t="s">
        <v>13</v>
      </c>
      <c r="B48" s="3" t="s">
        <v>23</v>
      </c>
      <c r="C48" s="8">
        <v>110.8</v>
      </c>
      <c r="D48" s="8" t="s">
        <v>24</v>
      </c>
      <c r="E48" s="8">
        <v>110.8</v>
      </c>
      <c r="F48" s="3"/>
      <c r="K48" s="13">
        <v>196.57</v>
      </c>
    </row>
    <row r="49" spans="1:11" ht="15.75">
      <c r="A49" s="4" t="s">
        <v>14</v>
      </c>
      <c r="B49" s="5"/>
      <c r="C49" s="8">
        <v>37.619999999999997</v>
      </c>
      <c r="D49" s="8" t="s">
        <v>24</v>
      </c>
      <c r="E49" s="8">
        <v>37.619999999999997</v>
      </c>
      <c r="F49" s="3"/>
      <c r="K49" s="13">
        <v>186.92</v>
      </c>
    </row>
    <row r="50" spans="1:11" ht="25.5">
      <c r="A50" s="4" t="s">
        <v>15</v>
      </c>
      <c r="B50" s="9"/>
      <c r="C50" s="8" t="s">
        <v>26</v>
      </c>
      <c r="D50" s="8" t="s">
        <v>24</v>
      </c>
      <c r="E50" s="3" t="s">
        <v>26</v>
      </c>
      <c r="F50" s="10" t="s">
        <v>27</v>
      </c>
      <c r="H50" s="13">
        <f>SUM(E48,E49,E54)</f>
        <v>160.45999999999998</v>
      </c>
      <c r="K50" s="13">
        <v>14.58</v>
      </c>
    </row>
    <row r="51" spans="1:11" ht="15.75">
      <c r="A51" s="4" t="s">
        <v>16</v>
      </c>
      <c r="B51" s="5"/>
      <c r="C51" s="8" t="s">
        <v>21</v>
      </c>
      <c r="D51" s="8" t="s">
        <v>24</v>
      </c>
      <c r="E51" s="3" t="s">
        <v>24</v>
      </c>
      <c r="F51" s="10"/>
      <c r="K51" s="13">
        <v>570.79999999999995</v>
      </c>
    </row>
    <row r="52" spans="1:11" ht="25.5">
      <c r="A52" s="4" t="s">
        <v>17</v>
      </c>
      <c r="B52" s="9"/>
      <c r="C52" s="8" t="s">
        <v>26</v>
      </c>
      <c r="D52" s="8" t="s">
        <v>24</v>
      </c>
      <c r="E52" s="3" t="s">
        <v>26</v>
      </c>
      <c r="F52" s="10" t="s">
        <v>27</v>
      </c>
      <c r="K52" s="13">
        <v>155.94999999999999</v>
      </c>
    </row>
    <row r="53" spans="1:11" ht="25.5">
      <c r="A53" s="4" t="s">
        <v>18</v>
      </c>
      <c r="B53" s="9"/>
      <c r="C53" s="8" t="s">
        <v>26</v>
      </c>
      <c r="D53" s="8" t="s">
        <v>24</v>
      </c>
      <c r="E53" s="3" t="s">
        <v>26</v>
      </c>
      <c r="F53" s="10" t="s">
        <v>30</v>
      </c>
      <c r="K53" s="13">
        <f>SUM(K48:K52)/5</f>
        <v>224.964</v>
      </c>
    </row>
    <row r="54" spans="1:11" ht="15.75">
      <c r="A54" s="4" t="s">
        <v>19</v>
      </c>
      <c r="B54" s="3" t="s">
        <v>39</v>
      </c>
      <c r="C54" s="8">
        <v>12.04</v>
      </c>
      <c r="D54" s="8" t="s">
        <v>24</v>
      </c>
      <c r="E54" s="8">
        <v>12.04</v>
      </c>
      <c r="F54" s="11"/>
      <c r="H54" s="13">
        <f>SUM(H13,H23,H32,H41,H50)/5</f>
        <v>227.59074200000001</v>
      </c>
    </row>
    <row r="57" spans="1:11">
      <c r="G57" s="8"/>
    </row>
    <row r="58" spans="1:11">
      <c r="G58" s="8"/>
    </row>
    <row r="59" spans="1:11">
      <c r="G59" s="3"/>
    </row>
    <row r="60" spans="1:11">
      <c r="G60" s="3"/>
    </row>
    <row r="61" spans="1:11">
      <c r="G61" s="3"/>
    </row>
    <row r="62" spans="1:11">
      <c r="G62" s="3"/>
    </row>
    <row r="63" spans="1:11">
      <c r="G63" s="8"/>
    </row>
  </sheetData>
  <mergeCells count="15">
    <mergeCell ref="A28:F28"/>
    <mergeCell ref="A37:F37"/>
    <mergeCell ref="A46:F46"/>
    <mergeCell ref="A7:F7"/>
    <mergeCell ref="A8:F8"/>
    <mergeCell ref="A9:F9"/>
    <mergeCell ref="A10:F10"/>
    <mergeCell ref="I11:I12"/>
    <mergeCell ref="A19:F19"/>
    <mergeCell ref="A1:F1"/>
    <mergeCell ref="A2:F2"/>
    <mergeCell ref="A3:F3"/>
    <mergeCell ref="A4:F4"/>
    <mergeCell ref="A5:F5"/>
    <mergeCell ref="A6:F6"/>
  </mergeCells>
  <hyperlinks>
    <hyperlink ref="F4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4.2.2 and 4.2.3</vt:lpstr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2020-03-12T13:02:20Z</cp:lastPrinted>
  <dcterms:created xsi:type="dcterms:W3CDTF">2019-12-23T06:00:23Z</dcterms:created>
  <dcterms:modified xsi:type="dcterms:W3CDTF">2023-03-30T10:59:43Z</dcterms:modified>
</cp:coreProperties>
</file>